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</sheets>
  <externalReferences>
    <externalReference r:id="rId2"/>
  </externalReferences>
  <definedNames>
    <definedName name="_xlnm.Print_Area" localSheetId="0">Sheet1!$A$1:$K$20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<sst xmlns="http://schemas.openxmlformats.org/spreadsheetml/2006/main" count="72" uniqueCount="44">
  <si>
    <t>漳州市国有资本运营集团2024年“春风行动”暨返乡高校毕业生大型招聘会及
应届毕业生专项招聘最终成绩及入围体检人员名单</t>
  </si>
  <si>
    <t>序号</t>
  </si>
  <si>
    <t>招聘单位</t>
  </si>
  <si>
    <t>岗位名称</t>
  </si>
  <si>
    <t>招聘人数</t>
  </si>
  <si>
    <t>姓  名</t>
  </si>
  <si>
    <t>笔试成绩</t>
  </si>
  <si>
    <t>面试成绩</t>
  </si>
  <si>
    <t>综合成绩</t>
  </si>
  <si>
    <t>综合排名</t>
  </si>
  <si>
    <t>是否入围体检</t>
  </si>
  <si>
    <t>备注</t>
  </si>
  <si>
    <t>漳州市瑞信融资担保有限公司</t>
  </si>
  <si>
    <t>业务岗(87)</t>
  </si>
  <si>
    <t>戴泽楠</t>
  </si>
  <si>
    <t>是</t>
  </si>
  <si>
    <t>钟世铭</t>
  </si>
  <si>
    <t>辛济昆</t>
  </si>
  <si>
    <t>余星星</t>
  </si>
  <si>
    <t>/</t>
  </si>
  <si>
    <t>否</t>
  </si>
  <si>
    <t>面试成绩未达合格线</t>
  </si>
  <si>
    <t>蔡汉权</t>
  </si>
  <si>
    <t>弃考</t>
  </si>
  <si>
    <t>陈凯琦</t>
  </si>
  <si>
    <t>综合岗</t>
  </si>
  <si>
    <t>余艺宏</t>
  </si>
  <si>
    <t>钟凌翔</t>
  </si>
  <si>
    <t>付燕玲</t>
  </si>
  <si>
    <t>法务风控岗</t>
  </si>
  <si>
    <t>吴胜友</t>
  </si>
  <si>
    <t>福建晟发典当有限公司</t>
  </si>
  <si>
    <t>业务岗(88)</t>
  </si>
  <si>
    <t>黄静</t>
  </si>
  <si>
    <t>陈紫若</t>
  </si>
  <si>
    <t>蔡余音</t>
  </si>
  <si>
    <t>福建金信商业保理有限公司</t>
  </si>
  <si>
    <t>法务风控岗(89)</t>
  </si>
  <si>
    <t>黄鸿珍</t>
  </si>
  <si>
    <t>林建安</t>
  </si>
  <si>
    <t>保理业务岗</t>
  </si>
  <si>
    <t>戴维莹</t>
  </si>
  <si>
    <t>韩思淇</t>
  </si>
  <si>
    <t>蔡鑫达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</si>
</sst>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4"/>
      <color indexed="8"/>
      <name val="宋体"/>
      <charset val="0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307;&#32856;/&#24212;&#23626;&#29983;&#25307;&#32856;/3.&#36164;&#26684;&#22797;&#23457;/&#31508;&#35797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应届"/>
      <sheetName val="春风"/>
      <sheetName val="应届进面"/>
      <sheetName val="春风进面"/>
      <sheetName val="春风瑞信综合岗（笔试合格）"/>
      <sheetName val="春风保理业务岗（笔试合格）"/>
    </sheetNames>
    <sheetDataSet>
      <sheetData sheetId="0"/>
      <sheetData sheetId="1"/>
      <sheetData sheetId="2">
        <row r="7">
          <cell r="A7" t="str">
            <v>戴泽楠</v>
          </cell>
          <cell r="B7" t="str">
            <v>350600199901263515</v>
          </cell>
          <cell r="C7">
            <v>15060502288</v>
          </cell>
          <cell r="D7" t="str">
            <v>戴泽楠350600199901263515</v>
          </cell>
          <cell r="E7" t="str">
            <v>94573230795</v>
          </cell>
          <cell r="F7" t="str">
            <v>漳州市瑞信融资担保有限公司</v>
          </cell>
          <cell r="G7">
            <v>87</v>
          </cell>
          <cell r="H7" t="str">
            <v>业务岗(87)</v>
          </cell>
          <cell r="I7">
            <v>76.87</v>
          </cell>
        </row>
        <row r="8">
          <cell r="A8" t="str">
            <v>余星星</v>
          </cell>
          <cell r="B8" t="str">
            <v>340825199908225040</v>
          </cell>
          <cell r="C8">
            <v>18350213091</v>
          </cell>
          <cell r="D8" t="str">
            <v>余星星340825199908225040</v>
          </cell>
          <cell r="E8" t="str">
            <v>94194975907</v>
          </cell>
          <cell r="F8" t="str">
            <v>漳州市瑞信融资担保有限公司</v>
          </cell>
          <cell r="G8">
            <v>87</v>
          </cell>
          <cell r="H8" t="str">
            <v>业务岗(87)</v>
          </cell>
          <cell r="I8">
            <v>69.26</v>
          </cell>
        </row>
        <row r="9">
          <cell r="A9" t="str">
            <v>钟世铭</v>
          </cell>
          <cell r="B9" t="str">
            <v>352202199803243310</v>
          </cell>
          <cell r="C9">
            <v>18759311056</v>
          </cell>
          <cell r="D9" t="str">
            <v>钟世铭352202199803243310</v>
          </cell>
          <cell r="E9" t="str">
            <v>94813633756</v>
          </cell>
          <cell r="F9" t="str">
            <v>漳州市瑞信融资担保有限公司</v>
          </cell>
          <cell r="G9">
            <v>87</v>
          </cell>
          <cell r="H9" t="str">
            <v>业务岗(87)</v>
          </cell>
          <cell r="I9">
            <v>67.74</v>
          </cell>
        </row>
        <row r="10">
          <cell r="A10" t="str">
            <v>蔡汉权</v>
          </cell>
          <cell r="B10" t="str">
            <v>350681199704100512</v>
          </cell>
          <cell r="C10">
            <v>18760355717</v>
          </cell>
          <cell r="D10" t="str">
            <v>蔡汉权350681199704100512</v>
          </cell>
          <cell r="E10" t="str">
            <v>94235397160</v>
          </cell>
          <cell r="F10" t="str">
            <v>漳州市瑞信融资担保有限公司</v>
          </cell>
          <cell r="G10">
            <v>87</v>
          </cell>
          <cell r="H10" t="str">
            <v>业务岗(87)</v>
          </cell>
          <cell r="I10">
            <v>66.44</v>
          </cell>
        </row>
        <row r="11">
          <cell r="A11" t="str">
            <v>辛济昆</v>
          </cell>
          <cell r="B11" t="str">
            <v>350600199511270015</v>
          </cell>
          <cell r="C11">
            <v>15606092791</v>
          </cell>
          <cell r="D11" t="str">
            <v>辛济昆350600199511270015</v>
          </cell>
          <cell r="E11" t="str">
            <v>94341997958</v>
          </cell>
          <cell r="F11" t="str">
            <v>漳州市瑞信融资担保有限公司</v>
          </cell>
          <cell r="G11">
            <v>87</v>
          </cell>
          <cell r="H11" t="str">
            <v>业务岗(87)</v>
          </cell>
          <cell r="I11">
            <v>61.19</v>
          </cell>
        </row>
        <row r="12">
          <cell r="A12" t="str">
            <v>陈凯琦</v>
          </cell>
          <cell r="B12" t="str">
            <v>350600199904092029</v>
          </cell>
          <cell r="C12">
            <v>13695963775</v>
          </cell>
          <cell r="D12" t="str">
            <v>陈凯琦350600199904092029</v>
          </cell>
          <cell r="E12" t="str">
            <v>94810338019</v>
          </cell>
          <cell r="F12" t="str">
            <v>漳州市瑞信融资担保有限公司</v>
          </cell>
          <cell r="G12">
            <v>87</v>
          </cell>
          <cell r="H12" t="str">
            <v>业务岗(87)</v>
          </cell>
          <cell r="I12">
            <v>60.45</v>
          </cell>
        </row>
        <row r="13">
          <cell r="A13" t="str">
            <v>陈佳豪</v>
          </cell>
          <cell r="B13" t="str">
            <v>350623200009215416</v>
          </cell>
          <cell r="C13">
            <v>13695902530</v>
          </cell>
          <cell r="D13" t="str">
            <v>陈佳豪350623200009215416</v>
          </cell>
          <cell r="E13" t="str">
            <v>94889453258</v>
          </cell>
          <cell r="F13" t="str">
            <v>漳州市瑞信融资担保有限公司</v>
          </cell>
          <cell r="G13">
            <v>87</v>
          </cell>
          <cell r="H13" t="str">
            <v>业务岗(87)</v>
          </cell>
          <cell r="I13">
            <v>60.36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view="pageBreakPreview" zoomScaleNormal="100" workbookViewId="0">
      <selection activeCell="M2" sqref="M2"/>
    </sheetView>
  </sheetViews>
  <sheetFormatPr defaultColWidth="9" defaultRowHeight="13.5"/>
  <cols>
    <col min="1" max="1" width="7.25" customWidth="1"/>
    <col min="2" max="2" width="32.7416666666667" customWidth="1"/>
    <col min="3" max="3" width="20.8333333333333" customWidth="1"/>
    <col min="4" max="5" width="12" customWidth="1"/>
    <col min="6" max="7" width="12" style="1" customWidth="1"/>
    <col min="8" max="8" width="12" customWidth="1"/>
    <col min="9" max="9" width="11.8666666666667" style="1" customWidth="1"/>
    <col min="10" max="10" width="16.125" style="1" customWidth="1"/>
    <col min="11" max="11" width="31.5666666666667" style="1" customWidth="1"/>
  </cols>
  <sheetData>
    <row r="1" ht="6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  <c r="N1" s="19"/>
      <c r="O1" s="19"/>
    </row>
    <row r="2" ht="44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20" t="s">
        <v>10</v>
      </c>
      <c r="K2" s="20" t="s">
        <v>11</v>
      </c>
    </row>
    <row r="3" ht="35" customHeight="1" spans="1:11">
      <c r="A3" s="5">
        <v>1</v>
      </c>
      <c r="B3" s="6" t="s">
        <v>12</v>
      </c>
      <c r="C3" s="6" t="s">
        <v>13</v>
      </c>
      <c r="D3" s="7">
        <v>3</v>
      </c>
      <c r="E3" s="8" t="s">
        <v>14</v>
      </c>
      <c r="F3" s="9">
        <f>VLOOKUP(E3,[1]应届进面!$A$7:$I$13,9,FALSE)</f>
        <v>76.87</v>
      </c>
      <c r="G3" s="10">
        <v>75.2</v>
      </c>
      <c r="H3" s="10">
        <f>ROUND(F3*50%+G3*50%,2)</f>
        <v>76.04</v>
      </c>
      <c r="I3" s="9">
        <v>1</v>
      </c>
      <c r="J3" s="9" t="s">
        <v>15</v>
      </c>
      <c r="K3" s="9"/>
    </row>
    <row r="4" ht="35" customHeight="1" spans="1:11">
      <c r="A4" s="5">
        <v>2</v>
      </c>
      <c r="B4" s="6"/>
      <c r="C4" s="6"/>
      <c r="D4" s="11"/>
      <c r="E4" s="8" t="s">
        <v>16</v>
      </c>
      <c r="F4" s="9">
        <f>VLOOKUP(E4,[1]应届进面!$A$7:$I$13,9,FALSE)</f>
        <v>67.74</v>
      </c>
      <c r="G4" s="10">
        <v>74.6</v>
      </c>
      <c r="H4" s="10">
        <f>ROUND(F4*50%+G4*50%,2)</f>
        <v>71.17</v>
      </c>
      <c r="I4" s="9">
        <v>2</v>
      </c>
      <c r="J4" s="9" t="s">
        <v>15</v>
      </c>
      <c r="K4" s="9"/>
    </row>
    <row r="5" ht="35" customHeight="1" spans="1:11">
      <c r="A5" s="5">
        <v>3</v>
      </c>
      <c r="B5" s="6"/>
      <c r="C5" s="6"/>
      <c r="D5" s="11"/>
      <c r="E5" s="8" t="s">
        <v>17</v>
      </c>
      <c r="F5" s="9">
        <f>VLOOKUP(E5,[1]应届进面!$A$7:$I$13,9,FALSE)</f>
        <v>61.19</v>
      </c>
      <c r="G5" s="10">
        <v>74.4</v>
      </c>
      <c r="H5" s="10">
        <f>ROUND(F5*50%+G5*50%,2)</f>
        <v>67.8</v>
      </c>
      <c r="I5" s="9">
        <v>3</v>
      </c>
      <c r="J5" s="9" t="s">
        <v>15</v>
      </c>
      <c r="K5" s="9"/>
    </row>
    <row r="6" ht="35" customHeight="1" spans="1:11">
      <c r="A6" s="5">
        <v>4</v>
      </c>
      <c r="B6" s="6"/>
      <c r="C6" s="6"/>
      <c r="D6" s="11"/>
      <c r="E6" s="8" t="s">
        <v>18</v>
      </c>
      <c r="F6" s="9">
        <f>VLOOKUP(E6,[1]应届进面!$A$7:$I$13,9,FALSE)</f>
        <v>69.26</v>
      </c>
      <c r="G6" s="10">
        <v>68</v>
      </c>
      <c r="H6" s="10" t="s">
        <v>19</v>
      </c>
      <c r="I6" s="9" t="s">
        <v>19</v>
      </c>
      <c r="J6" s="9" t="s">
        <v>20</v>
      </c>
      <c r="K6" s="9" t="s">
        <v>21</v>
      </c>
    </row>
    <row r="7" ht="35" customHeight="1" spans="1:11">
      <c r="A7" s="5">
        <v>5</v>
      </c>
      <c r="B7" s="6"/>
      <c r="C7" s="6"/>
      <c r="D7" s="11"/>
      <c r="E7" s="8" t="s">
        <v>22</v>
      </c>
      <c r="F7" s="9">
        <f>VLOOKUP(E7,[1]应届进面!$A$7:$I$13,9,FALSE)</f>
        <v>66.44</v>
      </c>
      <c r="G7" s="9" t="s">
        <v>23</v>
      </c>
      <c r="H7" s="10" t="s">
        <v>19</v>
      </c>
      <c r="I7" s="9" t="s">
        <v>19</v>
      </c>
      <c r="J7" s="9" t="s">
        <v>20</v>
      </c>
      <c r="K7" s="9"/>
    </row>
    <row r="8" ht="35" customHeight="1" spans="1:11">
      <c r="A8" s="5">
        <v>6</v>
      </c>
      <c r="B8" s="6"/>
      <c r="C8" s="6"/>
      <c r="D8" s="12"/>
      <c r="E8" s="8" t="s">
        <v>24</v>
      </c>
      <c r="F8" s="9">
        <f>VLOOKUP(E8,[1]应届进面!$A$7:$I$13,9,FALSE)</f>
        <v>60.45</v>
      </c>
      <c r="G8" s="10">
        <v>69.8</v>
      </c>
      <c r="H8" s="10" t="s">
        <v>19</v>
      </c>
      <c r="I8" s="9" t="s">
        <v>19</v>
      </c>
      <c r="J8" s="9" t="s">
        <v>20</v>
      </c>
      <c r="K8" s="9" t="s">
        <v>21</v>
      </c>
    </row>
    <row r="9" ht="35" customHeight="1" spans="1:11">
      <c r="A9" s="5">
        <v>7</v>
      </c>
      <c r="B9" s="6"/>
      <c r="C9" s="6" t="s">
        <v>25</v>
      </c>
      <c r="D9" s="13">
        <v>1</v>
      </c>
      <c r="E9" s="14" t="s">
        <v>26</v>
      </c>
      <c r="F9" s="15">
        <v>71.39</v>
      </c>
      <c r="G9" s="10">
        <v>75.2</v>
      </c>
      <c r="H9" s="10">
        <f t="shared" ref="H9:H14" si="0">ROUND(F9*50%+G9*50%,2)</f>
        <v>73.3</v>
      </c>
      <c r="I9" s="9">
        <v>1</v>
      </c>
      <c r="J9" s="9" t="s">
        <v>15</v>
      </c>
      <c r="K9" s="9"/>
    </row>
    <row r="10" ht="35" customHeight="1" spans="1:11">
      <c r="A10" s="5">
        <v>8</v>
      </c>
      <c r="B10" s="6"/>
      <c r="C10" s="6"/>
      <c r="D10" s="16"/>
      <c r="E10" s="14" t="s">
        <v>27</v>
      </c>
      <c r="F10" s="15">
        <v>68.58</v>
      </c>
      <c r="G10" s="10">
        <v>72.2</v>
      </c>
      <c r="H10" s="10">
        <f t="shared" si="0"/>
        <v>70.39</v>
      </c>
      <c r="I10" s="9">
        <v>2</v>
      </c>
      <c r="J10" s="9" t="s">
        <v>20</v>
      </c>
      <c r="K10" s="9"/>
    </row>
    <row r="11" ht="35" customHeight="1" spans="1:11">
      <c r="A11" s="5">
        <v>9</v>
      </c>
      <c r="B11" s="6"/>
      <c r="C11" s="6"/>
      <c r="D11" s="17"/>
      <c r="E11" s="14" t="s">
        <v>28</v>
      </c>
      <c r="F11" s="15">
        <v>67.84</v>
      </c>
      <c r="G11" s="10">
        <v>70.4</v>
      </c>
      <c r="H11" s="10">
        <f t="shared" si="0"/>
        <v>69.12</v>
      </c>
      <c r="I11" s="9">
        <v>3</v>
      </c>
      <c r="J11" s="9" t="s">
        <v>20</v>
      </c>
      <c r="K11" s="9"/>
    </row>
    <row r="12" ht="35" customHeight="1" spans="1:11">
      <c r="A12" s="5">
        <v>10</v>
      </c>
      <c r="B12" s="6"/>
      <c r="C12" s="6" t="s">
        <v>29</v>
      </c>
      <c r="D12" s="15">
        <v>1</v>
      </c>
      <c r="E12" s="15" t="s">
        <v>30</v>
      </c>
      <c r="F12" s="15">
        <v>75.33</v>
      </c>
      <c r="G12" s="10">
        <v>74.2</v>
      </c>
      <c r="H12" s="10">
        <f t="shared" si="0"/>
        <v>74.77</v>
      </c>
      <c r="I12" s="9">
        <v>1</v>
      </c>
      <c r="J12" s="9" t="s">
        <v>15</v>
      </c>
      <c r="K12" s="9"/>
    </row>
    <row r="13" ht="35" customHeight="1" spans="1:11">
      <c r="A13" s="5">
        <v>11</v>
      </c>
      <c r="B13" s="18" t="s">
        <v>31</v>
      </c>
      <c r="C13" s="6" t="s">
        <v>32</v>
      </c>
      <c r="D13" s="7">
        <v>1</v>
      </c>
      <c r="E13" s="8" t="s">
        <v>33</v>
      </c>
      <c r="F13" s="9">
        <v>76.07</v>
      </c>
      <c r="G13" s="10">
        <v>73.4</v>
      </c>
      <c r="H13" s="10">
        <f t="shared" si="0"/>
        <v>74.74</v>
      </c>
      <c r="I13" s="9">
        <v>1</v>
      </c>
      <c r="J13" s="9" t="s">
        <v>15</v>
      </c>
      <c r="K13" s="9"/>
    </row>
    <row r="14" ht="35" customHeight="1" spans="1:11">
      <c r="A14" s="5">
        <v>12</v>
      </c>
      <c r="B14" s="18"/>
      <c r="C14" s="6"/>
      <c r="D14" s="11"/>
      <c r="E14" s="8" t="s">
        <v>34</v>
      </c>
      <c r="F14" s="9">
        <v>74.21</v>
      </c>
      <c r="G14" s="10">
        <v>72.8</v>
      </c>
      <c r="H14" s="10">
        <f t="shared" si="0"/>
        <v>73.51</v>
      </c>
      <c r="I14" s="9">
        <v>2</v>
      </c>
      <c r="J14" s="9" t="s">
        <v>20</v>
      </c>
      <c r="K14" s="9"/>
    </row>
    <row r="15" ht="35" customHeight="1" spans="1:11">
      <c r="A15" s="5">
        <v>13</v>
      </c>
      <c r="B15" s="18"/>
      <c r="C15" s="6"/>
      <c r="D15" s="12"/>
      <c r="E15" s="8" t="s">
        <v>35</v>
      </c>
      <c r="F15" s="9">
        <v>75.94</v>
      </c>
      <c r="G15" s="10">
        <v>69.6</v>
      </c>
      <c r="H15" s="10" t="s">
        <v>19</v>
      </c>
      <c r="I15" s="9" t="s">
        <v>19</v>
      </c>
      <c r="J15" s="9" t="s">
        <v>20</v>
      </c>
      <c r="K15" s="9" t="s">
        <v>21</v>
      </c>
    </row>
    <row r="16" ht="35" customHeight="1" spans="1:11">
      <c r="A16" s="5">
        <v>14</v>
      </c>
      <c r="B16" s="6" t="s">
        <v>36</v>
      </c>
      <c r="C16" s="6" t="s">
        <v>37</v>
      </c>
      <c r="D16" s="7">
        <v>1</v>
      </c>
      <c r="E16" s="8" t="s">
        <v>38</v>
      </c>
      <c r="F16" s="9">
        <v>75.37</v>
      </c>
      <c r="G16" s="10">
        <v>74.8</v>
      </c>
      <c r="H16" s="10">
        <f>ROUND(F16*50%+G16*50%,2)</f>
        <v>75.09</v>
      </c>
      <c r="I16" s="9">
        <v>1</v>
      </c>
      <c r="J16" s="9" t="s">
        <v>15</v>
      </c>
      <c r="K16" s="9"/>
    </row>
    <row r="17" ht="35" customHeight="1" spans="1:11">
      <c r="A17" s="5">
        <v>15</v>
      </c>
      <c r="B17" s="6"/>
      <c r="C17" s="6"/>
      <c r="D17" s="12"/>
      <c r="E17" s="8" t="s">
        <v>39</v>
      </c>
      <c r="F17" s="9">
        <v>72.29</v>
      </c>
      <c r="G17" s="9" t="s">
        <v>23</v>
      </c>
      <c r="H17" s="10" t="s">
        <v>19</v>
      </c>
      <c r="I17" s="9" t="s">
        <v>19</v>
      </c>
      <c r="J17" s="9" t="s">
        <v>20</v>
      </c>
      <c r="K17" s="9"/>
    </row>
    <row r="18" ht="35" customHeight="1" spans="1:11">
      <c r="A18" s="5">
        <v>16</v>
      </c>
      <c r="B18" s="6"/>
      <c r="C18" s="14" t="s">
        <v>40</v>
      </c>
      <c r="D18" s="13">
        <v>1</v>
      </c>
      <c r="E18" s="14" t="s">
        <v>41</v>
      </c>
      <c r="F18" s="9">
        <v>67.07</v>
      </c>
      <c r="G18" s="10">
        <v>76.8</v>
      </c>
      <c r="H18" s="10">
        <f>ROUND(F18*50%+G18*50%,2)</f>
        <v>71.94</v>
      </c>
      <c r="I18" s="9">
        <v>1</v>
      </c>
      <c r="J18" s="9" t="s">
        <v>15</v>
      </c>
      <c r="K18" s="9"/>
    </row>
    <row r="19" ht="35" customHeight="1" spans="1:11">
      <c r="A19" s="5">
        <v>17</v>
      </c>
      <c r="B19" s="6"/>
      <c r="C19" s="14"/>
      <c r="D19" s="16"/>
      <c r="E19" s="14" t="s">
        <v>42</v>
      </c>
      <c r="F19" s="9">
        <v>70.08</v>
      </c>
      <c r="G19" s="10">
        <v>72</v>
      </c>
      <c r="H19" s="10">
        <f>ROUND(F19*50%+G19*50%,2)</f>
        <v>71.04</v>
      </c>
      <c r="I19" s="9">
        <v>2</v>
      </c>
      <c r="J19" s="9" t="s">
        <v>20</v>
      </c>
      <c r="K19" s="9"/>
    </row>
    <row r="20" ht="35" customHeight="1" spans="1:11">
      <c r="A20" s="5">
        <v>18</v>
      </c>
      <c r="B20" s="6"/>
      <c r="C20" s="14"/>
      <c r="D20" s="17"/>
      <c r="E20" s="14" t="s">
        <v>43</v>
      </c>
      <c r="F20" s="9">
        <v>69.56</v>
      </c>
      <c r="G20" s="10">
        <v>71</v>
      </c>
      <c r="H20" s="10">
        <f>ROUND(F20*50%+G20*50%,2)</f>
        <v>70.28</v>
      </c>
      <c r="I20" s="9">
        <v>3</v>
      </c>
      <c r="J20" s="9" t="s">
        <v>20</v>
      </c>
      <c r="K20" s="9"/>
    </row>
  </sheetData>
  <sortState ref="E18:L20">
    <sortCondition ref="I18:I20"/>
  </sortState>
  <mergeCells count="14">
    <mergeCell ref="A1:K1"/>
    <mergeCell ref="B3:B12"/>
    <mergeCell ref="B13:B15"/>
    <mergeCell ref="B16:B20"/>
    <mergeCell ref="C3:C8"/>
    <mergeCell ref="C9:C11"/>
    <mergeCell ref="C13:C15"/>
    <mergeCell ref="C16:C17"/>
    <mergeCell ref="C18:C20"/>
    <mergeCell ref="D3:D8"/>
    <mergeCell ref="D9:D11"/>
    <mergeCell ref="D13:D15"/>
    <mergeCell ref="D16:D17"/>
    <mergeCell ref="D18:D20"/>
  </mergeCells>
  <conditionalFormatting sqref="F13:F15">
    <cfRule type="duplicateValues" dxfId="0" priority="1"/>
  </conditionalFormatting>
  <pageMargins left="0.550694444444444" right="0.393055555555556" top="0.196527777777778" bottom="0.275" header="0.275" footer="0.196527777777778"/>
  <pageSetup paperSize="9" scale="75" orientation="landscape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gardenialu</cp:lastModifiedBy>
  <dcterms:created xsi:type="dcterms:W3CDTF">2024-07-09T07:21:00Z</dcterms:created>
  <dcterms:modified xsi:type="dcterms:W3CDTF">2024-07-16T01:44:10Z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01BFD14A6F0343AE85B41CB059DB5CFD_13</vt:lpwstr>
  </property>
  <property fmtid="{D5CDD505-2E9C-101B-9397-08002B2CF9AE}" pid="3" name="KSOProductBuildVer">
    <vt:lpwstr>2052-12.1.0.16364</vt:lpwstr>
  </property>
</Properties>
</file>